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48" i="1"/>
  <c r="B49"/>
  <c r="C49" s="1"/>
  <c r="B48"/>
</calcChain>
</file>

<file path=xl/sharedStrings.xml><?xml version="1.0" encoding="utf-8"?>
<sst xmlns="http://schemas.openxmlformats.org/spreadsheetml/2006/main" count="56" uniqueCount="55">
  <si>
    <t>б/н + нал</t>
  </si>
  <si>
    <t>б/н</t>
  </si>
  <si>
    <t>Нал</t>
  </si>
  <si>
    <t>Остаток денежных средств на начало</t>
  </si>
  <si>
    <t>Расчетный счет</t>
  </si>
  <si>
    <t>Подотчетные лица</t>
  </si>
  <si>
    <t>Доходы итог</t>
  </si>
  <si>
    <t>Выручка</t>
  </si>
  <si>
    <t>Выручка  Рум-сервис</t>
  </si>
  <si>
    <t>Роял</t>
  </si>
  <si>
    <t>Расход на персонал</t>
  </si>
  <si>
    <t>Закупки</t>
  </si>
  <si>
    <t>Продукты-ресторан</t>
  </si>
  <si>
    <t>Представительские</t>
  </si>
  <si>
    <t>УСН</t>
  </si>
  <si>
    <t>Налог фот</t>
  </si>
  <si>
    <t>Питание сотрудников</t>
  </si>
  <si>
    <t>Содержание помещений</t>
  </si>
  <si>
    <t xml:space="preserve">Аренда помещения </t>
  </si>
  <si>
    <t>Расходы по ремонту внутренних помещений</t>
  </si>
  <si>
    <t>Расходы связанные с производством</t>
  </si>
  <si>
    <t>Инвентарь производственный, посуда, прочий инвентарь</t>
  </si>
  <si>
    <t>Расходы по технологическому оборудованию (ремон,замена)</t>
  </si>
  <si>
    <t>Упаковка, пластик, перчатки, салфетки и т.д.</t>
  </si>
  <si>
    <t>Офисные расходы</t>
  </si>
  <si>
    <t>Административные расходы</t>
  </si>
  <si>
    <t xml:space="preserve">Телефон </t>
  </si>
  <si>
    <t>Интернет</t>
  </si>
  <si>
    <t>Расход на ГСМ служ. а/м (экспедитор)</t>
  </si>
  <si>
    <t>Маркетинговые расходы</t>
  </si>
  <si>
    <t>Реклама</t>
  </si>
  <si>
    <t>Визитки, буклеты, флаеры</t>
  </si>
  <si>
    <t>Интересы компании</t>
  </si>
  <si>
    <t>Прочее</t>
  </si>
  <si>
    <t>Прочие расходы (доставка)</t>
  </si>
  <si>
    <t>Страхование имущества</t>
  </si>
  <si>
    <t>Платежи в бюджет Налоги Пени</t>
  </si>
  <si>
    <t>ИТОГО РАСХОДОВ :</t>
  </si>
  <si>
    <t>А. ДЕНЕЖНЫЙ ПОТОК ОТ ОПЕРАЦИОННОЙ ДЕЯТЕЛЬНОСТИ</t>
  </si>
  <si>
    <t>Рентабельность при выручке средняя в месяц</t>
  </si>
  <si>
    <t>БЮДЖЕТ ДВИЖЕНИЯ ДЕНЕЖНЫХ СРЕДСТВ</t>
  </si>
  <si>
    <t>Расход к выручке (%)</t>
  </si>
  <si>
    <t>Алкогольные напитки</t>
  </si>
  <si>
    <t>Заработная плата</t>
  </si>
  <si>
    <t>Канц. товары</t>
  </si>
  <si>
    <t>Транспортные расходы</t>
  </si>
  <si>
    <t xml:space="preserve">Продажа алкогольной продукции </t>
  </si>
  <si>
    <t>Касса</t>
  </si>
  <si>
    <t>Денежные средства в пути</t>
  </si>
  <si>
    <t>Выручка (Доставка/самовывоз)</t>
  </si>
  <si>
    <t>Коммунальные платежи</t>
  </si>
  <si>
    <t>Обслуживание ККМ (чековые ленты, ремонт)</t>
  </si>
  <si>
    <t>Бюджет движения средств "Балтийская":</t>
  </si>
  <si>
    <t xml:space="preserve">изменив переменную дохода 400 получим итоговый доход. </t>
  </si>
  <si>
    <t>2. ОТТОК ПО ОПЕРАЦИОННОЙ ДЕЯТЕЛНОСТИ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</si>
</sst>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322786</xdr:colOff>
      <xdr:row>0</xdr:row>
      <xdr:rowOff>0</xdr:rowOff>
    </xdr:from>
    <xdr:to>
      <xdr:col>4</xdr:col>
      <xdr:colOff>154894</xdr:colOff>
      <xdr:row>0</xdr:row>
      <xdr:rowOff>973666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11505" y="0"/>
          <a:ext cx="1201327" cy="973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zoomScale="80" zoomScaleNormal="80" workbookViewId="0">
      <selection activeCell="L11" sqref="L11"/>
    </sheetView>
  </sheetViews>
  <sheetFormatPr defaultRowHeight="15"/>
  <cols>
    <col min="1" max="1" width="60.28515625" customWidth="1"/>
    <col min="2" max="2" width="14.42578125" customWidth="1"/>
    <col min="3" max="3" width="11.42578125" customWidth="1"/>
  </cols>
  <sheetData>
    <row r="1" spans="1:7" ht="78" customHeight="1">
      <c r="A1" s="24" t="s">
        <v>52</v>
      </c>
      <c r="B1" s="25"/>
      <c r="C1" s="25"/>
      <c r="D1" s="25"/>
      <c r="E1" s="26"/>
    </row>
    <row r="2" spans="1:7">
      <c r="A2" s="27" t="s">
        <v>39</v>
      </c>
      <c r="B2" s="28"/>
      <c r="C2" s="28"/>
      <c r="D2" s="28"/>
      <c r="E2" s="29"/>
    </row>
    <row r="3" spans="1:7" ht="30.75" customHeight="1">
      <c r="A3" s="8" t="s">
        <v>40</v>
      </c>
      <c r="B3" s="9" t="s">
        <v>0</v>
      </c>
      <c r="C3" s="10" t="s">
        <v>41</v>
      </c>
      <c r="D3" s="9" t="s">
        <v>1</v>
      </c>
      <c r="E3" s="9" t="s">
        <v>2</v>
      </c>
    </row>
    <row r="4" spans="1:7">
      <c r="A4" s="7" t="s">
        <v>3</v>
      </c>
      <c r="B4" s="7">
        <v>0</v>
      </c>
      <c r="C4" s="7"/>
      <c r="D4" s="7"/>
      <c r="E4" s="7"/>
    </row>
    <row r="5" spans="1:7">
      <c r="A5" s="1" t="s">
        <v>4</v>
      </c>
      <c r="B5" s="5">
        <v>0</v>
      </c>
      <c r="C5" s="2"/>
      <c r="D5" s="2"/>
      <c r="E5" s="2"/>
    </row>
    <row r="6" spans="1:7">
      <c r="A6" s="1" t="s">
        <v>47</v>
      </c>
      <c r="B6" s="5">
        <v>0</v>
      </c>
      <c r="C6" s="2"/>
      <c r="D6" s="2"/>
      <c r="E6" s="2"/>
    </row>
    <row r="7" spans="1:7">
      <c r="A7" s="1" t="s">
        <v>48</v>
      </c>
      <c r="B7" s="5">
        <v>0</v>
      </c>
      <c r="C7" s="2"/>
      <c r="D7" s="2"/>
      <c r="E7" s="2"/>
    </row>
    <row r="8" spans="1:7">
      <c r="A8" s="1" t="s">
        <v>5</v>
      </c>
      <c r="B8" s="2"/>
      <c r="C8" s="2"/>
      <c r="D8" s="2"/>
      <c r="E8" s="2"/>
    </row>
    <row r="9" spans="1:7">
      <c r="A9" s="7" t="s">
        <v>6</v>
      </c>
      <c r="B9" s="11">
        <v>400000</v>
      </c>
      <c r="C9" s="16">
        <v>1</v>
      </c>
      <c r="D9" s="11">
        <v>300000</v>
      </c>
      <c r="E9" s="11">
        <v>100000</v>
      </c>
      <c r="G9" t="s">
        <v>53</v>
      </c>
    </row>
    <row r="10" spans="1:7">
      <c r="A10" s="1" t="s">
        <v>7</v>
      </c>
      <c r="B10" s="12">
        <v>350000</v>
      </c>
      <c r="C10" s="2"/>
      <c r="D10" s="12">
        <v>250000</v>
      </c>
      <c r="E10" s="12">
        <v>100000</v>
      </c>
    </row>
    <row r="11" spans="1:7">
      <c r="A11" s="1" t="s">
        <v>49</v>
      </c>
      <c r="B11" s="12"/>
      <c r="C11" s="2"/>
      <c r="D11" s="12"/>
      <c r="E11" s="12"/>
    </row>
    <row r="12" spans="1:7">
      <c r="A12" s="1" t="s">
        <v>8</v>
      </c>
      <c r="B12" s="12">
        <v>50000</v>
      </c>
      <c r="C12" s="2"/>
      <c r="D12" s="12">
        <v>50000</v>
      </c>
      <c r="E12" s="2"/>
    </row>
    <row r="13" spans="1:7">
      <c r="A13" s="1" t="s">
        <v>54</v>
      </c>
      <c r="B13" s="2"/>
      <c r="C13" s="2"/>
      <c r="D13" s="2"/>
      <c r="E13" s="2"/>
    </row>
    <row r="14" spans="1:7">
      <c r="A14" s="7" t="s">
        <v>11</v>
      </c>
      <c r="B14" s="7">
        <v>124000</v>
      </c>
      <c r="C14" s="16">
        <v>0.31</v>
      </c>
      <c r="D14" s="11">
        <v>104000</v>
      </c>
      <c r="E14" s="11">
        <v>20000</v>
      </c>
    </row>
    <row r="15" spans="1:7">
      <c r="A15" s="1" t="s">
        <v>12</v>
      </c>
      <c r="B15" s="12">
        <v>120000</v>
      </c>
      <c r="C15" s="13">
        <v>0.3</v>
      </c>
      <c r="D15" s="12">
        <v>100000</v>
      </c>
      <c r="E15" s="12">
        <v>20000</v>
      </c>
    </row>
    <row r="16" spans="1:7">
      <c r="A16" s="1" t="s">
        <v>13</v>
      </c>
      <c r="B16" s="12">
        <v>4000</v>
      </c>
      <c r="C16" s="13">
        <v>0.01</v>
      </c>
      <c r="D16" s="12">
        <v>4000</v>
      </c>
      <c r="E16" s="2"/>
    </row>
    <row r="17" spans="1:5">
      <c r="A17" s="7" t="s">
        <v>9</v>
      </c>
      <c r="B17" s="11">
        <v>16000</v>
      </c>
      <c r="C17" s="16">
        <v>0.04</v>
      </c>
      <c r="D17" s="11">
        <v>16000</v>
      </c>
      <c r="E17" s="7">
        <v>0</v>
      </c>
    </row>
    <row r="18" spans="1:5">
      <c r="A18" s="4" t="s">
        <v>9</v>
      </c>
      <c r="B18" s="17">
        <v>16000</v>
      </c>
      <c r="C18" s="18">
        <v>0.04</v>
      </c>
      <c r="D18" s="17">
        <v>16000</v>
      </c>
      <c r="E18" s="6"/>
    </row>
    <row r="19" spans="1:5">
      <c r="A19" s="7" t="s">
        <v>10</v>
      </c>
      <c r="B19" s="11">
        <v>300000</v>
      </c>
      <c r="C19" s="16">
        <v>0.75</v>
      </c>
      <c r="D19" s="11">
        <v>37000</v>
      </c>
      <c r="E19" s="11">
        <v>263000</v>
      </c>
    </row>
    <row r="20" spans="1:5">
      <c r="A20" s="1" t="s">
        <v>43</v>
      </c>
      <c r="B20" s="12">
        <v>263000</v>
      </c>
      <c r="C20" s="13">
        <v>0.66</v>
      </c>
      <c r="D20" s="2"/>
      <c r="E20" s="12">
        <v>263000</v>
      </c>
    </row>
    <row r="21" spans="1:5">
      <c r="A21" s="1" t="s">
        <v>14</v>
      </c>
      <c r="B21" s="12">
        <v>15000</v>
      </c>
      <c r="C21" s="13">
        <v>0.03</v>
      </c>
      <c r="D21" s="12">
        <v>15000</v>
      </c>
      <c r="E21" s="2"/>
    </row>
    <row r="22" spans="1:5">
      <c r="A22" s="1" t="s">
        <v>15</v>
      </c>
      <c r="B22" s="12">
        <v>15000</v>
      </c>
      <c r="C22" s="13">
        <v>0.03</v>
      </c>
      <c r="D22" s="12">
        <v>15000</v>
      </c>
      <c r="E22" s="2"/>
    </row>
    <row r="23" spans="1:5">
      <c r="A23" s="1" t="s">
        <v>16</v>
      </c>
      <c r="B23" s="12">
        <v>7000</v>
      </c>
      <c r="C23" s="13">
        <v>0.02</v>
      </c>
      <c r="D23" s="12">
        <v>7000</v>
      </c>
      <c r="E23" s="2"/>
    </row>
    <row r="24" spans="1:5">
      <c r="A24" s="7" t="s">
        <v>17</v>
      </c>
      <c r="B24" s="11">
        <v>100000</v>
      </c>
      <c r="C24" s="16">
        <v>0.25</v>
      </c>
      <c r="D24" s="11">
        <v>100000</v>
      </c>
      <c r="E24" s="7">
        <v>0</v>
      </c>
    </row>
    <row r="25" spans="1:5">
      <c r="A25" s="1" t="s">
        <v>18</v>
      </c>
      <c r="B25" s="12">
        <v>80000</v>
      </c>
      <c r="C25" s="13">
        <v>0.2</v>
      </c>
      <c r="D25" s="12">
        <v>80000</v>
      </c>
      <c r="E25" s="2"/>
    </row>
    <row r="26" spans="1:5">
      <c r="A26" s="1" t="s">
        <v>50</v>
      </c>
      <c r="B26" s="12">
        <v>20000</v>
      </c>
      <c r="C26" s="13">
        <v>0.05</v>
      </c>
      <c r="D26" s="12">
        <v>20000</v>
      </c>
      <c r="E26" s="2">
        <v>0</v>
      </c>
    </row>
    <row r="27" spans="1:5">
      <c r="A27" s="1" t="s">
        <v>19</v>
      </c>
      <c r="B27" s="2">
        <v>0</v>
      </c>
      <c r="C27" s="13">
        <v>0</v>
      </c>
      <c r="D27" s="2"/>
      <c r="E27" s="2">
        <v>0</v>
      </c>
    </row>
    <row r="28" spans="1:5">
      <c r="A28" s="7" t="s">
        <v>20</v>
      </c>
      <c r="B28" s="11">
        <v>40000</v>
      </c>
      <c r="C28" s="16">
        <v>0.1</v>
      </c>
      <c r="D28" s="11">
        <v>30000</v>
      </c>
      <c r="E28" s="11">
        <v>10000</v>
      </c>
    </row>
    <row r="29" spans="1:5">
      <c r="A29" s="1" t="s">
        <v>21</v>
      </c>
      <c r="B29" s="12">
        <v>2000</v>
      </c>
      <c r="C29" s="13">
        <v>0</v>
      </c>
      <c r="D29" s="2"/>
      <c r="E29" s="12">
        <v>2000</v>
      </c>
    </row>
    <row r="30" spans="1:5">
      <c r="A30" s="1" t="s">
        <v>22</v>
      </c>
      <c r="B30" s="12">
        <v>2000</v>
      </c>
      <c r="C30" s="13">
        <v>0</v>
      </c>
      <c r="D30" s="2"/>
      <c r="E30" s="12">
        <v>2000</v>
      </c>
    </row>
    <row r="31" spans="1:5">
      <c r="A31" s="1" t="s">
        <v>23</v>
      </c>
      <c r="B31" s="12">
        <v>36000</v>
      </c>
      <c r="C31" s="13">
        <v>0.09</v>
      </c>
      <c r="D31" s="12">
        <v>30000</v>
      </c>
      <c r="E31" s="12">
        <v>6000</v>
      </c>
    </row>
    <row r="32" spans="1:5">
      <c r="A32" s="7" t="s">
        <v>24</v>
      </c>
      <c r="B32" s="11">
        <v>1000</v>
      </c>
      <c r="C32" s="16">
        <v>0</v>
      </c>
      <c r="D32" s="7">
        <v>0</v>
      </c>
      <c r="E32" s="11">
        <v>1000</v>
      </c>
    </row>
    <row r="33" spans="1:5">
      <c r="A33" s="1" t="s">
        <v>44</v>
      </c>
      <c r="B33" s="2">
        <v>500</v>
      </c>
      <c r="C33" s="16">
        <v>0</v>
      </c>
      <c r="D33" s="2"/>
      <c r="E33" s="2">
        <v>500</v>
      </c>
    </row>
    <row r="34" spans="1:5">
      <c r="A34" s="1" t="s">
        <v>51</v>
      </c>
      <c r="B34" s="2">
        <v>500</v>
      </c>
      <c r="C34" s="16">
        <v>0</v>
      </c>
      <c r="D34" s="2"/>
      <c r="E34" s="2">
        <v>500</v>
      </c>
    </row>
    <row r="35" spans="1:5">
      <c r="A35" s="7" t="s">
        <v>25</v>
      </c>
      <c r="B35" s="11">
        <v>1000</v>
      </c>
      <c r="C35" s="16">
        <v>0</v>
      </c>
      <c r="D35" s="7">
        <v>0</v>
      </c>
      <c r="E35" s="11">
        <v>1000</v>
      </c>
    </row>
    <row r="36" spans="1:5">
      <c r="A36" s="1" t="s">
        <v>26</v>
      </c>
      <c r="B36" s="2">
        <v>500</v>
      </c>
      <c r="C36" s="16">
        <v>0</v>
      </c>
      <c r="D36" s="2"/>
      <c r="E36" s="2">
        <v>500</v>
      </c>
    </row>
    <row r="37" spans="1:5">
      <c r="A37" s="1" t="s">
        <v>27</v>
      </c>
      <c r="B37" s="2">
        <v>500</v>
      </c>
      <c r="C37" s="16">
        <v>0</v>
      </c>
      <c r="D37" s="2"/>
      <c r="E37" s="2">
        <v>500</v>
      </c>
    </row>
    <row r="38" spans="1:5">
      <c r="A38" s="7" t="s">
        <v>45</v>
      </c>
      <c r="B38" s="19">
        <v>4000</v>
      </c>
      <c r="C38" s="20">
        <v>0.01</v>
      </c>
      <c r="D38" s="5">
        <v>0</v>
      </c>
      <c r="E38" s="19">
        <v>4000</v>
      </c>
    </row>
    <row r="39" spans="1:5">
      <c r="A39" s="1" t="s">
        <v>28</v>
      </c>
      <c r="B39" s="12">
        <v>4000</v>
      </c>
      <c r="C39" s="13">
        <v>0.01</v>
      </c>
      <c r="D39" s="2"/>
      <c r="E39" s="12">
        <v>4000</v>
      </c>
    </row>
    <row r="40" spans="1:5">
      <c r="A40" s="7" t="s">
        <v>29</v>
      </c>
      <c r="B40" s="11">
        <v>40000</v>
      </c>
      <c r="C40" s="16">
        <v>0.1</v>
      </c>
      <c r="D40" s="11">
        <v>10000</v>
      </c>
      <c r="E40" s="11">
        <v>30000</v>
      </c>
    </row>
    <row r="41" spans="1:5">
      <c r="A41" s="1" t="s">
        <v>30</v>
      </c>
      <c r="B41" s="12">
        <v>25000</v>
      </c>
      <c r="C41" s="13">
        <v>0.06</v>
      </c>
      <c r="D41" s="12">
        <v>10000</v>
      </c>
      <c r="E41" s="12">
        <v>15000</v>
      </c>
    </row>
    <row r="42" spans="1:5">
      <c r="A42" s="1" t="s">
        <v>31</v>
      </c>
      <c r="B42" s="12">
        <v>15000</v>
      </c>
      <c r="C42" s="13">
        <v>0.03</v>
      </c>
      <c r="D42" s="2"/>
      <c r="E42" s="12">
        <v>15000</v>
      </c>
    </row>
    <row r="43" spans="1:5">
      <c r="A43" s="7" t="s">
        <v>32</v>
      </c>
      <c r="B43" s="11">
        <v>4000</v>
      </c>
      <c r="C43" s="16">
        <v>0.01</v>
      </c>
      <c r="D43" s="7"/>
      <c r="E43" s="7"/>
    </row>
    <row r="44" spans="1:5">
      <c r="A44" s="1" t="s">
        <v>33</v>
      </c>
      <c r="B44" s="12">
        <v>4000</v>
      </c>
      <c r="C44" s="16">
        <v>0.01</v>
      </c>
      <c r="D44" s="2"/>
      <c r="E44" s="2"/>
    </row>
    <row r="45" spans="1:5">
      <c r="A45" s="7" t="s">
        <v>34</v>
      </c>
      <c r="B45" s="7">
        <v>0</v>
      </c>
      <c r="C45" s="16">
        <v>0</v>
      </c>
      <c r="D45" s="7"/>
      <c r="E45" s="7"/>
    </row>
    <row r="46" spans="1:5">
      <c r="A46" s="7" t="s">
        <v>35</v>
      </c>
      <c r="B46" s="7">
        <v>0</v>
      </c>
      <c r="C46" s="16">
        <v>0</v>
      </c>
      <c r="D46" s="7"/>
      <c r="E46" s="7"/>
    </row>
    <row r="47" spans="1:5">
      <c r="A47" s="7" t="s">
        <v>36</v>
      </c>
      <c r="B47" s="7">
        <v>0</v>
      </c>
      <c r="C47" s="16">
        <v>0</v>
      </c>
      <c r="D47" s="7"/>
      <c r="E47" s="7"/>
    </row>
    <row r="48" spans="1:5">
      <c r="A48" s="14" t="s">
        <v>37</v>
      </c>
      <c r="B48" s="22">
        <f>B14+B17+B19+B24+B28+B32+B35+B38+B40+B43</f>
        <v>630000</v>
      </c>
      <c r="C48" s="21">
        <f>C14+C17+C19+C24+C28+C32+C35+C38+C40+C43</f>
        <v>1.5700000000000003</v>
      </c>
      <c r="D48" s="2"/>
      <c r="E48" s="2"/>
    </row>
    <row r="49" spans="1:5">
      <c r="A49" s="15" t="s">
        <v>38</v>
      </c>
      <c r="B49" s="22">
        <f>B9-B48</f>
        <v>-230000</v>
      </c>
      <c r="C49" s="23">
        <f>B49/B9*100</f>
        <v>-57.499999999999993</v>
      </c>
      <c r="D49" s="2"/>
      <c r="E49" s="2"/>
    </row>
    <row r="50" spans="1:5">
      <c r="A50" s="15"/>
      <c r="B50" s="22"/>
      <c r="C50" s="21"/>
      <c r="D50" s="2"/>
      <c r="E50" s="2"/>
    </row>
    <row r="51" spans="1:5">
      <c r="A51" s="1"/>
      <c r="B51" s="1"/>
      <c r="C51" s="1"/>
      <c r="D51" s="2"/>
      <c r="E51" s="2"/>
    </row>
    <row r="52" spans="1:5">
      <c r="A52" s="7" t="s">
        <v>46</v>
      </c>
      <c r="B52" s="11">
        <v>500000</v>
      </c>
      <c r="C52" s="16">
        <v>1</v>
      </c>
      <c r="D52" s="3"/>
      <c r="E52" s="3"/>
    </row>
    <row r="53" spans="1:5">
      <c r="A53" s="1" t="s">
        <v>42</v>
      </c>
      <c r="B53" s="12">
        <v>500000</v>
      </c>
      <c r="C53" s="13">
        <v>1</v>
      </c>
      <c r="D53" s="1"/>
      <c r="E53" s="1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2022-11-12T19:43:28Z</dcterms:modified>
</cp:coreProperties>
</file>